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/>
  <mc:AlternateContent xmlns:mc="http://schemas.openxmlformats.org/markup-compatibility/2006">
    <mc:Choice Requires="x15">
      <x15ac:absPath xmlns:x15ac="http://schemas.microsoft.com/office/spreadsheetml/2010/11/ac" url="C:\Users\PeterS\Documents\Domestic\Parish Council\Document Holding File\"/>
    </mc:Choice>
  </mc:AlternateContent>
  <bookViews>
    <workbookView xWindow="0" yWindow="0" windowWidth="23040" windowHeight="8508" activeTab="9"/>
  </bookViews>
  <sheets>
    <sheet name="April May" sheetId="1" r:id="rId1"/>
    <sheet name="June" sheetId="2" r:id="rId2"/>
    <sheet name="July" sheetId="3" r:id="rId3"/>
    <sheet name="Aug" sheetId="4" r:id="rId4"/>
    <sheet name="Sept" sheetId="5" r:id="rId5"/>
    <sheet name="Oct" sheetId="6" r:id="rId6"/>
    <sheet name="Nov" sheetId="7" r:id="rId7"/>
    <sheet name="Dec" sheetId="8" r:id="rId8"/>
    <sheet name="Jan" sheetId="9" r:id="rId9"/>
    <sheet name="Feb" sheetId="10" r:id="rId10"/>
    <sheet name="March" sheetId="11" r:id="rId11"/>
  </sheets>
  <definedNames>
    <definedName name="_xlnm.Print_Area" localSheetId="0">'April May'!$A$1:$H$50</definedName>
    <definedName name="_xlnm.Print_Area" localSheetId="3">Aug!$A$1:$H$45</definedName>
    <definedName name="_xlnm.Print_Area" localSheetId="9">Feb!$A$1:$F$38</definedName>
    <definedName name="_xlnm.Print_Area" localSheetId="8">Jan!$A$1:$F$40</definedName>
    <definedName name="_xlnm.Print_Area" localSheetId="2">July!$A$1:$H$48</definedName>
    <definedName name="_xlnm.Print_Area" localSheetId="1">June!$A$1:$H$44</definedName>
    <definedName name="_xlnm.Print_Area" localSheetId="10">March!$A$1:$F$38</definedName>
    <definedName name="_xlnm.Print_Area" localSheetId="6">Nov!$A$1:$F$33</definedName>
    <definedName name="_xlnm.Print_Area" localSheetId="5">Oct!$A$1:$F$40</definedName>
    <definedName name="_xlnm.Print_Area" localSheetId="4">Sept!$A$1:$H$44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F44" i="1"/>
  <c r="D44" i="1"/>
  <c r="H39" i="1"/>
  <c r="F39" i="1"/>
  <c r="D39" i="1"/>
  <c r="H33" i="1"/>
  <c r="F33" i="1"/>
  <c r="D33" i="1"/>
  <c r="H28" i="1"/>
  <c r="F28" i="1"/>
  <c r="F49" i="1" s="1"/>
  <c r="D28" i="1"/>
  <c r="D49" i="1" s="1"/>
  <c r="H49" i="1" l="1"/>
  <c r="D47" i="1"/>
  <c r="F47" i="1"/>
  <c r="H47" i="1"/>
</calcChain>
</file>

<file path=xl/sharedStrings.xml><?xml version="1.0" encoding="utf-8"?>
<sst xmlns="http://schemas.openxmlformats.org/spreadsheetml/2006/main" count="232" uniqueCount="52">
  <si>
    <t>BANK RECONCILIATION</t>
  </si>
  <si>
    <t>Lanreath Parish Council - Cornwall. Finanicial Year ending 31st March 2021 Prepared by Rebecca Warren RFO 10 May 2021</t>
  </si>
  <si>
    <t>Financial period</t>
  </si>
  <si>
    <t>to</t>
  </si>
  <si>
    <t>DATE</t>
  </si>
  <si>
    <t>Curr Ac 5609</t>
  </si>
  <si>
    <t>Dep Ac 3384</t>
  </si>
  <si>
    <t>Mil Ac 5962</t>
  </si>
  <si>
    <t>Bank balance @</t>
  </si>
  <si>
    <t>Debits - cleared</t>
  </si>
  <si>
    <t>Total -debits cleared</t>
  </si>
  <si>
    <t>Debits - uncleared</t>
  </si>
  <si>
    <t>Total - debits uncleared</t>
  </si>
  <si>
    <t>Credits - cleared</t>
  </si>
  <si>
    <t>Total credits cleared</t>
  </si>
  <si>
    <t>Credits - uncleared</t>
  </si>
  <si>
    <t>Total credits uncleared</t>
  </si>
  <si>
    <t xml:space="preserve"> Available balance as at</t>
  </si>
  <si>
    <t>Bank Balance as at</t>
  </si>
  <si>
    <t>Lanreath Parish Council - Cornwall. Finanicial Year ending 31st March 2021 Prepared by Rebecca Warren RFO 14 Jul 2020</t>
  </si>
  <si>
    <t>LANREATH PARISH COUNCIL, Cornwall. Financial Year ending 31st March 2021. Prepared by Rebecca Warren RFO 28 Aug 2020</t>
  </si>
  <si>
    <t>BACS</t>
  </si>
  <si>
    <t>LANREATH PARISH COUNCIL, Cornwall. Financial Year ending 31st March 2021. Prepared by Rebecca Warren RFO 12 Oct 2020</t>
  </si>
  <si>
    <t>Closing bal</t>
  </si>
  <si>
    <t>Closed Mil Ac</t>
  </si>
  <si>
    <t>From deposit</t>
  </si>
  <si>
    <t>30th Sept 2020</t>
  </si>
  <si>
    <t>D. Hilton</t>
  </si>
  <si>
    <t>All paid by BACS</t>
  </si>
  <si>
    <t>Clerk</t>
  </si>
  <si>
    <t>Dunn &amp; Dusted</t>
  </si>
  <si>
    <t>D. Northcott</t>
  </si>
  <si>
    <t>J.Williams</t>
  </si>
  <si>
    <t>Mrs E Lee</t>
  </si>
  <si>
    <t>P.D.Seaman</t>
  </si>
  <si>
    <t>P. Bartram</t>
  </si>
  <si>
    <t>EDF</t>
  </si>
  <si>
    <t>Miss S Cave</t>
  </si>
  <si>
    <t>P. Meatyard</t>
  </si>
  <si>
    <t>31st Oct 2020</t>
  </si>
  <si>
    <t>31st December 2020</t>
  </si>
  <si>
    <t>SWW</t>
  </si>
  <si>
    <t>Smith - playground inspec</t>
  </si>
  <si>
    <t>Lifestyle Magazine</t>
  </si>
  <si>
    <t>31st January 2021</t>
  </si>
  <si>
    <t>EDF energy</t>
  </si>
  <si>
    <t>28th February 2021</t>
  </si>
  <si>
    <t>31st March 2021</t>
  </si>
  <si>
    <t>All BACS unless stated</t>
  </si>
  <si>
    <t>SW Water</t>
  </si>
  <si>
    <t>Mr Andrew chq</t>
  </si>
  <si>
    <t>30th Nov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</si>
</sst>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9">
    <xf numFmtId="0" fontId="0" fillId="0" borderId="0" xfId="0"/>
    <xf numFmtId="164" fontId="2" fillId="2" borderId="0" xfId="1" applyNumberFormat="1"/>
    <xf numFmtId="0" fontId="0" fillId="0" borderId="0" xfId="0" applyAlignment="1">
      <alignment horizontal="right"/>
    </xf>
    <xf numFmtId="164" fontId="0" fillId="0" borderId="0" xfId="0" applyNumberFormat="1"/>
    <xf numFmtId="164" fontId="1" fillId="0" borderId="0" xfId="1" applyNumberFormat="1" applyFont="1" applyFill="1"/>
    <xf numFmtId="4" fontId="0" fillId="0" borderId="0" xfId="0" applyNumberFormat="1"/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7</xdr:col>
      <xdr:colOff>406400</xdr:colOff>
      <xdr:row>33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285445-0264-4F46-8CE0-9F75327C6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0"/>
          <a:ext cx="6189133" cy="671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zoomScale="150" zoomScaleNormal="150" workbookViewId="0">
      <selection activeCell="I36" sqref="I36"/>
    </sheetView>
  </sheetViews>
  <sheetFormatPr defaultColWidth="11.19921875" defaultRowHeight="15.6" x14ac:dyDescent="0.3"/>
  <sheetData>
    <row r="1" spans="1:8" x14ac:dyDescent="0.3">
      <c r="A1" s="7" t="s">
        <v>0</v>
      </c>
      <c r="B1" s="7"/>
      <c r="C1" s="7"/>
      <c r="D1" s="7"/>
      <c r="E1" s="7"/>
      <c r="F1" s="7"/>
      <c r="G1" s="7"/>
      <c r="H1" s="7"/>
    </row>
    <row r="3" spans="1:8" x14ac:dyDescent="0.3">
      <c r="A3" s="7" t="s">
        <v>1</v>
      </c>
      <c r="B3" s="7"/>
      <c r="C3" s="7"/>
      <c r="D3" s="7"/>
      <c r="E3" s="7"/>
      <c r="F3" s="7"/>
      <c r="G3" s="7"/>
      <c r="H3" s="7"/>
    </row>
    <row r="4" spans="1:8" x14ac:dyDescent="0.3">
      <c r="A4" t="s">
        <v>2</v>
      </c>
      <c r="B4" s="1">
        <v>43922</v>
      </c>
      <c r="C4" s="2" t="s">
        <v>3</v>
      </c>
      <c r="D4" s="1">
        <v>43982</v>
      </c>
      <c r="F4" s="3"/>
    </row>
    <row r="6" spans="1:8" x14ac:dyDescent="0.3">
      <c r="A6" t="s">
        <v>4</v>
      </c>
    </row>
    <row r="8" spans="1:8" x14ac:dyDescent="0.3">
      <c r="C8" s="7" t="s">
        <v>5</v>
      </c>
      <c r="D8" s="8"/>
      <c r="E8" s="7" t="s">
        <v>6</v>
      </c>
      <c r="F8" s="7"/>
      <c r="G8" s="7" t="s">
        <v>7</v>
      </c>
      <c r="H8" s="7"/>
    </row>
    <row r="9" spans="1:8" x14ac:dyDescent="0.3">
      <c r="A9" t="s">
        <v>8</v>
      </c>
      <c r="B9" s="4">
        <v>43921</v>
      </c>
      <c r="D9" s="5">
        <v>1448.41</v>
      </c>
      <c r="F9" s="5">
        <v>1602.17</v>
      </c>
      <c r="H9" s="5">
        <v>2.2400000000000002</v>
      </c>
    </row>
    <row r="10" spans="1:8" x14ac:dyDescent="0.3">
      <c r="D10" s="5"/>
      <c r="E10" s="5"/>
      <c r="F10" s="5"/>
      <c r="G10" s="5"/>
    </row>
    <row r="11" spans="1:8" x14ac:dyDescent="0.3">
      <c r="A11" t="s">
        <v>9</v>
      </c>
      <c r="B11">
        <v>1424</v>
      </c>
      <c r="C11" s="5">
        <v>57.5</v>
      </c>
      <c r="D11" s="5"/>
      <c r="E11" s="5">
        <v>2500</v>
      </c>
      <c r="F11" s="5"/>
      <c r="G11" s="5"/>
    </row>
    <row r="12" spans="1:8" x14ac:dyDescent="0.3">
      <c r="B12">
        <v>1427</v>
      </c>
      <c r="C12" s="5">
        <v>10</v>
      </c>
      <c r="D12" s="5"/>
      <c r="E12" s="5"/>
      <c r="F12" s="5"/>
      <c r="G12" s="5"/>
    </row>
    <row r="13" spans="1:8" x14ac:dyDescent="0.3">
      <c r="B13">
        <v>1428</v>
      </c>
      <c r="C13" s="5">
        <v>63.6</v>
      </c>
      <c r="D13" s="5"/>
      <c r="E13" s="5"/>
      <c r="F13" s="5"/>
      <c r="G13" s="5"/>
    </row>
    <row r="14" spans="1:8" x14ac:dyDescent="0.3">
      <c r="B14">
        <v>1432</v>
      </c>
      <c r="C14" s="5">
        <v>51.12</v>
      </c>
      <c r="D14" s="5"/>
      <c r="E14" s="5"/>
      <c r="F14" s="5"/>
      <c r="G14" s="5"/>
    </row>
    <row r="15" spans="1:8" x14ac:dyDescent="0.3">
      <c r="B15">
        <v>1433</v>
      </c>
      <c r="C15" s="5">
        <v>40</v>
      </c>
      <c r="D15" s="5"/>
      <c r="E15" s="5"/>
      <c r="F15" s="5"/>
      <c r="G15" s="5"/>
    </row>
    <row r="16" spans="1:8" x14ac:dyDescent="0.3">
      <c r="B16">
        <v>1434</v>
      </c>
      <c r="C16" s="5">
        <v>100</v>
      </c>
      <c r="D16" s="5"/>
      <c r="E16" s="5"/>
      <c r="F16" s="5"/>
      <c r="G16" s="5"/>
    </row>
    <row r="17" spans="1:8" x14ac:dyDescent="0.3">
      <c r="B17">
        <v>1435</v>
      </c>
      <c r="C17" s="5">
        <v>10</v>
      </c>
      <c r="D17" s="5"/>
      <c r="E17" s="5"/>
      <c r="F17" s="5"/>
      <c r="G17" s="5"/>
    </row>
    <row r="18" spans="1:8" x14ac:dyDescent="0.3">
      <c r="B18">
        <v>1436</v>
      </c>
      <c r="C18" s="5">
        <v>63.6</v>
      </c>
      <c r="D18" s="5"/>
      <c r="E18" s="5"/>
      <c r="F18" s="5"/>
      <c r="G18" s="5"/>
    </row>
    <row r="19" spans="1:8" x14ac:dyDescent="0.3">
      <c r="B19">
        <v>1437</v>
      </c>
      <c r="C19" s="5">
        <v>10</v>
      </c>
      <c r="D19" s="5"/>
      <c r="E19" s="5"/>
      <c r="F19" s="5"/>
      <c r="G19" s="5"/>
    </row>
    <row r="20" spans="1:8" x14ac:dyDescent="0.3">
      <c r="B20">
        <v>1438</v>
      </c>
      <c r="C20" s="5">
        <v>63.6</v>
      </c>
      <c r="D20" s="5"/>
      <c r="E20" s="5"/>
      <c r="F20" s="5"/>
      <c r="G20" s="5"/>
    </row>
    <row r="21" spans="1:8" x14ac:dyDescent="0.3">
      <c r="B21">
        <v>1439</v>
      </c>
      <c r="C21" s="5">
        <v>107.4</v>
      </c>
      <c r="D21" s="5"/>
      <c r="E21" s="5"/>
      <c r="F21" s="5"/>
      <c r="G21" s="5"/>
    </row>
    <row r="22" spans="1:8" x14ac:dyDescent="0.3">
      <c r="B22">
        <v>1440</v>
      </c>
      <c r="C22" s="5">
        <v>40</v>
      </c>
      <c r="D22" s="5"/>
      <c r="E22" s="5"/>
      <c r="F22" s="5"/>
      <c r="G22" s="5"/>
    </row>
    <row r="23" spans="1:8" x14ac:dyDescent="0.3">
      <c r="B23">
        <v>1443</v>
      </c>
      <c r="C23" s="5">
        <v>100</v>
      </c>
      <c r="D23" s="5"/>
      <c r="E23" s="5"/>
      <c r="F23" s="5"/>
      <c r="G23" s="5"/>
    </row>
    <row r="24" spans="1:8" x14ac:dyDescent="0.3">
      <c r="B24">
        <v>1444</v>
      </c>
      <c r="C24" s="5">
        <v>40</v>
      </c>
      <c r="D24" s="5"/>
      <c r="E24" s="5"/>
      <c r="F24" s="5"/>
      <c r="G24" s="5"/>
    </row>
    <row r="25" spans="1:8" x14ac:dyDescent="0.3">
      <c r="B25">
        <v>1446</v>
      </c>
      <c r="C25" s="5">
        <v>30</v>
      </c>
      <c r="D25" s="5"/>
      <c r="E25" s="5"/>
      <c r="F25" s="5"/>
      <c r="G25" s="5"/>
    </row>
    <row r="26" spans="1:8" x14ac:dyDescent="0.3">
      <c r="C26" s="5"/>
      <c r="D26" s="5"/>
      <c r="E26" s="5"/>
      <c r="F26" s="5"/>
      <c r="G26" s="5"/>
    </row>
    <row r="27" spans="1:8" x14ac:dyDescent="0.3">
      <c r="C27" s="5"/>
      <c r="D27" s="5"/>
      <c r="E27" s="5"/>
      <c r="F27" s="5"/>
      <c r="G27" s="5"/>
    </row>
    <row r="28" spans="1:8" x14ac:dyDescent="0.3">
      <c r="A28" t="s">
        <v>10</v>
      </c>
      <c r="C28" s="5"/>
      <c r="D28" s="5">
        <f>SUM(C11:C27)</f>
        <v>786.82</v>
      </c>
      <c r="E28" s="5"/>
      <c r="F28" s="5">
        <f>SUM(E11:E27)</f>
        <v>2500</v>
      </c>
      <c r="G28" s="5"/>
      <c r="H28" s="5">
        <f>SUM(G11:G27)</f>
        <v>0</v>
      </c>
    </row>
    <row r="29" spans="1:8" x14ac:dyDescent="0.3">
      <c r="C29" s="5"/>
      <c r="D29" s="5"/>
      <c r="E29" s="5"/>
      <c r="F29" s="5"/>
      <c r="G29" s="5"/>
    </row>
    <row r="30" spans="1:8" x14ac:dyDescent="0.3">
      <c r="A30" t="s">
        <v>11</v>
      </c>
      <c r="B30">
        <v>1441</v>
      </c>
      <c r="C30" s="5">
        <v>10</v>
      </c>
      <c r="D30" s="5"/>
      <c r="E30" s="5"/>
      <c r="F30" s="5"/>
      <c r="G30" s="5"/>
    </row>
    <row r="31" spans="1:8" x14ac:dyDescent="0.3">
      <c r="B31">
        <v>1442</v>
      </c>
      <c r="C31" s="5">
        <v>111.18</v>
      </c>
      <c r="D31" s="5"/>
      <c r="E31" s="5"/>
      <c r="F31" s="5"/>
      <c r="G31" s="5"/>
    </row>
    <row r="32" spans="1:8" x14ac:dyDescent="0.3">
      <c r="C32" s="5"/>
      <c r="D32" s="5"/>
      <c r="E32" s="5"/>
      <c r="F32" s="5"/>
      <c r="G32" s="5"/>
    </row>
    <row r="33" spans="1:8" x14ac:dyDescent="0.3">
      <c r="A33" t="s">
        <v>12</v>
      </c>
      <c r="C33" s="5"/>
      <c r="D33" s="5">
        <f>SUM(C30:C32)</f>
        <v>121.18</v>
      </c>
      <c r="E33" s="5"/>
      <c r="F33" s="5">
        <f>SUM(E32:E32)</f>
        <v>0</v>
      </c>
      <c r="G33" s="5"/>
      <c r="H33" s="5">
        <f>SUM(G32:G32)</f>
        <v>0</v>
      </c>
    </row>
    <row r="34" spans="1:8" x14ac:dyDescent="0.3">
      <c r="C34" s="5"/>
      <c r="D34" s="5"/>
      <c r="E34" s="5"/>
      <c r="F34" s="5"/>
      <c r="G34" s="5"/>
    </row>
    <row r="35" spans="1:8" x14ac:dyDescent="0.3">
      <c r="A35" t="s">
        <v>13</v>
      </c>
      <c r="C35" s="5"/>
      <c r="D35" s="5"/>
      <c r="E35" s="5">
        <v>5346.5</v>
      </c>
      <c r="F35" s="5"/>
      <c r="G35" s="5"/>
    </row>
    <row r="36" spans="1:8" x14ac:dyDescent="0.3">
      <c r="C36" s="5">
        <v>2500</v>
      </c>
      <c r="D36" s="5"/>
      <c r="E36" s="5">
        <v>0.14000000000000001</v>
      </c>
      <c r="F36" s="5"/>
    </row>
    <row r="37" spans="1:8" x14ac:dyDescent="0.3">
      <c r="C37" s="5"/>
      <c r="D37" s="5"/>
      <c r="E37" s="5">
        <v>0.3</v>
      </c>
      <c r="F37" s="5"/>
      <c r="G37" s="5"/>
    </row>
    <row r="38" spans="1:8" x14ac:dyDescent="0.3">
      <c r="C38" s="5"/>
      <c r="D38" s="5"/>
      <c r="E38" s="5"/>
      <c r="F38" s="5"/>
      <c r="G38" s="5"/>
    </row>
    <row r="39" spans="1:8" x14ac:dyDescent="0.3">
      <c r="A39" t="s">
        <v>14</v>
      </c>
      <c r="C39" s="5"/>
      <c r="D39" s="5">
        <f>SUM(C36:C38)</f>
        <v>2500</v>
      </c>
      <c r="E39" s="5"/>
      <c r="F39" s="5">
        <f>SUM(E35:E38)</f>
        <v>5346.9400000000005</v>
      </c>
      <c r="G39" s="5"/>
      <c r="H39" s="5">
        <f>SUM(G35:G38)</f>
        <v>0</v>
      </c>
    </row>
    <row r="40" spans="1:8" x14ac:dyDescent="0.3">
      <c r="C40" s="5"/>
      <c r="D40" s="5"/>
      <c r="E40" s="5"/>
      <c r="F40" s="5"/>
      <c r="G40" s="5"/>
    </row>
    <row r="41" spans="1:8" x14ac:dyDescent="0.3">
      <c r="A41" t="s">
        <v>15</v>
      </c>
      <c r="C41" s="5"/>
      <c r="D41" s="5"/>
      <c r="E41" s="5"/>
      <c r="F41" s="5"/>
      <c r="G41" s="5"/>
    </row>
    <row r="42" spans="1:8" x14ac:dyDescent="0.3">
      <c r="C42" s="5"/>
      <c r="D42" s="5"/>
      <c r="E42" s="5"/>
      <c r="F42" s="5"/>
      <c r="G42" s="5"/>
    </row>
    <row r="43" spans="1:8" x14ac:dyDescent="0.3">
      <c r="C43" s="5"/>
      <c r="D43" s="5"/>
      <c r="E43" s="5"/>
      <c r="F43" s="5"/>
      <c r="G43" s="5"/>
    </row>
    <row r="44" spans="1:8" x14ac:dyDescent="0.3">
      <c r="A44" t="s">
        <v>16</v>
      </c>
      <c r="C44" s="5"/>
      <c r="D44" s="5">
        <f>SUM(C42:C43)</f>
        <v>0</v>
      </c>
      <c r="E44" s="5"/>
      <c r="F44" s="5">
        <f>SUM(E42:E43)</f>
        <v>0</v>
      </c>
      <c r="G44" s="5"/>
      <c r="H44" s="5">
        <f>SUM(G42:G43)</f>
        <v>0</v>
      </c>
    </row>
    <row r="47" spans="1:8" x14ac:dyDescent="0.3">
      <c r="A47" t="s">
        <v>17</v>
      </c>
      <c r="B47" s="3">
        <v>43981</v>
      </c>
      <c r="D47" s="5">
        <f>D9-D28-D33+D39+D44</f>
        <v>3040.41</v>
      </c>
      <c r="F47" s="5">
        <f>F9-F28-F33+F39+F44</f>
        <v>4449.1100000000006</v>
      </c>
      <c r="H47" s="5">
        <f>H9-H28-H33+H39+H44</f>
        <v>2.2400000000000002</v>
      </c>
    </row>
    <row r="49" spans="1:8" x14ac:dyDescent="0.3">
      <c r="A49" t="s">
        <v>18</v>
      </c>
      <c r="B49" s="3">
        <v>43981</v>
      </c>
      <c r="D49" s="5">
        <f>D9-D28+D39</f>
        <v>3161.59</v>
      </c>
      <c r="F49" s="5">
        <f>F9-F28+F39</f>
        <v>4449.1100000000006</v>
      </c>
      <c r="H49" s="5">
        <f>H9-H28+H39</f>
        <v>2.2400000000000002</v>
      </c>
    </row>
  </sheetData>
  <mergeCells count="5">
    <mergeCell ref="A1:H1"/>
    <mergeCell ref="A3:H3"/>
    <mergeCell ref="C8:D8"/>
    <mergeCell ref="E8:F8"/>
    <mergeCell ref="G8:H8"/>
  </mergeCells>
  <pageMargins left="0.7" right="0.7" top="0.75" bottom="0.75" header="0.3" footer="0.3"/>
  <pageSetup paperSize="9" scale="95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2" zoomScale="150" zoomScaleNormal="150" workbookViewId="0">
      <selection activeCell="O22" sqref="O22"/>
    </sheetView>
  </sheetViews>
  <sheetFormatPr defaultColWidth="11.19921875" defaultRowHeight="15.6" x14ac:dyDescent="0.3"/>
  <cols>
    <col min="1" max="1" width="22.19921875" customWidth="1"/>
    <col min="2" max="2" width="21.5" customWidth="1"/>
  </cols>
  <sheetData>
    <row r="1" spans="1:6" x14ac:dyDescent="0.3">
      <c r="C1" t="s">
        <v>5</v>
      </c>
      <c r="E1" t="s">
        <v>6</v>
      </c>
    </row>
    <row r="2" spans="1:6" x14ac:dyDescent="0.3">
      <c r="A2" t="s">
        <v>8</v>
      </c>
      <c r="B2" t="s">
        <v>44</v>
      </c>
      <c r="D2">
        <v>498.3</v>
      </c>
      <c r="F2">
        <v>4782.5600000000004</v>
      </c>
    </row>
    <row r="4" spans="1:6" x14ac:dyDescent="0.3">
      <c r="A4" t="s">
        <v>9</v>
      </c>
      <c r="B4" t="s">
        <v>27</v>
      </c>
      <c r="C4">
        <v>10</v>
      </c>
    </row>
    <row r="5" spans="1:6" x14ac:dyDescent="0.3">
      <c r="A5" t="s">
        <v>28</v>
      </c>
      <c r="B5" t="s">
        <v>45</v>
      </c>
      <c r="C5">
        <v>106.37</v>
      </c>
      <c r="E5">
        <v>120</v>
      </c>
    </row>
    <row r="6" spans="1:6" x14ac:dyDescent="0.3">
      <c r="B6" t="s">
        <v>31</v>
      </c>
      <c r="C6">
        <v>100</v>
      </c>
    </row>
    <row r="7" spans="1:6" x14ac:dyDescent="0.3">
      <c r="B7" t="s">
        <v>29</v>
      </c>
      <c r="C7">
        <v>328</v>
      </c>
    </row>
    <row r="14" spans="1:6" x14ac:dyDescent="0.3">
      <c r="A14" t="s">
        <v>10</v>
      </c>
      <c r="D14">
        <v>544.37</v>
      </c>
      <c r="F14">
        <v>120</v>
      </c>
    </row>
    <row r="16" spans="1:6" x14ac:dyDescent="0.3">
      <c r="A16" t="s">
        <v>11</v>
      </c>
      <c r="C16">
        <v>0</v>
      </c>
    </row>
    <row r="19" spans="1:6" x14ac:dyDescent="0.3">
      <c r="A19" t="s">
        <v>12</v>
      </c>
      <c r="D19">
        <v>0</v>
      </c>
      <c r="F19">
        <v>0</v>
      </c>
    </row>
    <row r="21" spans="1:6" x14ac:dyDescent="0.3">
      <c r="A21" t="s">
        <v>13</v>
      </c>
    </row>
    <row r="22" spans="1:6" x14ac:dyDescent="0.3">
      <c r="B22" t="s">
        <v>25</v>
      </c>
      <c r="C22">
        <v>120</v>
      </c>
      <c r="E22">
        <v>0.04</v>
      </c>
    </row>
    <row r="25" spans="1:6" x14ac:dyDescent="0.3">
      <c r="A25" t="s">
        <v>14</v>
      </c>
      <c r="D25">
        <v>120</v>
      </c>
      <c r="F25">
        <v>0.04</v>
      </c>
    </row>
    <row r="27" spans="1:6" x14ac:dyDescent="0.3">
      <c r="A27" t="s">
        <v>15</v>
      </c>
    </row>
    <row r="33" spans="1:6" x14ac:dyDescent="0.3">
      <c r="A33" t="s">
        <v>16</v>
      </c>
      <c r="D33">
        <v>0</v>
      </c>
      <c r="F33">
        <v>0</v>
      </c>
    </row>
    <row r="36" spans="1:6" x14ac:dyDescent="0.3">
      <c r="A36" t="s">
        <v>17</v>
      </c>
      <c r="B36" t="s">
        <v>46</v>
      </c>
      <c r="D36">
        <v>73.930000000000007</v>
      </c>
      <c r="F36">
        <v>4662.6000000000004</v>
      </c>
    </row>
    <row r="38" spans="1:6" x14ac:dyDescent="0.3">
      <c r="A38" t="s">
        <v>18</v>
      </c>
      <c r="B38" t="s">
        <v>46</v>
      </c>
      <c r="D38">
        <v>73.930000000000007</v>
      </c>
      <c r="F38">
        <v>4662.6000000000004</v>
      </c>
    </row>
  </sheetData>
  <pageMargins left="0.7" right="0.7" top="0.75" bottom="0.75" header="0.3" footer="0.3"/>
  <pageSetup paperSize="9" scale="94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150" zoomScaleNormal="150" workbookViewId="0">
      <selection activeCell="O20" sqref="O20"/>
    </sheetView>
  </sheetViews>
  <sheetFormatPr defaultColWidth="11.19921875" defaultRowHeight="15.6" x14ac:dyDescent="0.3"/>
  <cols>
    <col min="1" max="1" width="21.796875" customWidth="1"/>
    <col min="2" max="2" width="21.69921875" customWidth="1"/>
  </cols>
  <sheetData>
    <row r="1" spans="1:6" x14ac:dyDescent="0.3">
      <c r="C1" t="s">
        <v>5</v>
      </c>
      <c r="E1" t="s">
        <v>6</v>
      </c>
    </row>
    <row r="2" spans="1:6" x14ac:dyDescent="0.3">
      <c r="A2" t="s">
        <v>8</v>
      </c>
      <c r="B2" t="s">
        <v>46</v>
      </c>
      <c r="D2">
        <v>73.930000000000007</v>
      </c>
      <c r="F2">
        <v>4662.6000000000004</v>
      </c>
    </row>
    <row r="4" spans="1:6" x14ac:dyDescent="0.3">
      <c r="A4" t="s">
        <v>9</v>
      </c>
      <c r="B4" t="s">
        <v>27</v>
      </c>
      <c r="C4">
        <v>10</v>
      </c>
      <c r="E4">
        <v>58</v>
      </c>
    </row>
    <row r="5" spans="1:6" x14ac:dyDescent="0.3">
      <c r="A5" t="s">
        <v>28</v>
      </c>
      <c r="B5" t="s">
        <v>45</v>
      </c>
      <c r="C5">
        <v>21.21</v>
      </c>
      <c r="E5">
        <v>650</v>
      </c>
    </row>
    <row r="6" spans="1:6" x14ac:dyDescent="0.3">
      <c r="B6" t="s">
        <v>31</v>
      </c>
      <c r="C6">
        <v>100</v>
      </c>
    </row>
    <row r="7" spans="1:6" x14ac:dyDescent="0.3">
      <c r="B7" t="s">
        <v>29</v>
      </c>
      <c r="C7">
        <v>328</v>
      </c>
    </row>
    <row r="8" spans="1:6" x14ac:dyDescent="0.3">
      <c r="B8" t="s">
        <v>30</v>
      </c>
      <c r="C8">
        <v>80</v>
      </c>
    </row>
    <row r="9" spans="1:6" x14ac:dyDescent="0.3">
      <c r="B9" t="s">
        <v>30</v>
      </c>
      <c r="C9">
        <v>40</v>
      </c>
    </row>
    <row r="10" spans="1:6" x14ac:dyDescent="0.3">
      <c r="B10" t="s">
        <v>30</v>
      </c>
      <c r="C10">
        <v>40</v>
      </c>
    </row>
    <row r="14" spans="1:6" x14ac:dyDescent="0.3">
      <c r="A14" t="s">
        <v>10</v>
      </c>
      <c r="D14">
        <v>619.21</v>
      </c>
      <c r="F14">
        <v>708</v>
      </c>
    </row>
    <row r="16" spans="1:6" x14ac:dyDescent="0.3">
      <c r="A16" t="s">
        <v>11</v>
      </c>
      <c r="C16">
        <v>0</v>
      </c>
    </row>
    <row r="19" spans="1:6" x14ac:dyDescent="0.3">
      <c r="A19" t="s">
        <v>12</v>
      </c>
      <c r="D19">
        <v>0</v>
      </c>
      <c r="F19">
        <v>0</v>
      </c>
    </row>
    <row r="21" spans="1:6" x14ac:dyDescent="0.3">
      <c r="A21" t="s">
        <v>13</v>
      </c>
    </row>
    <row r="22" spans="1:6" x14ac:dyDescent="0.3">
      <c r="B22" t="s">
        <v>25</v>
      </c>
      <c r="C22">
        <v>708</v>
      </c>
      <c r="E22">
        <v>0.04</v>
      </c>
    </row>
    <row r="25" spans="1:6" x14ac:dyDescent="0.3">
      <c r="A25" t="s">
        <v>14</v>
      </c>
      <c r="D25">
        <v>708</v>
      </c>
      <c r="F25">
        <v>0.04</v>
      </c>
    </row>
    <row r="27" spans="1:6" x14ac:dyDescent="0.3">
      <c r="A27" t="s">
        <v>15</v>
      </c>
    </row>
    <row r="33" spans="1:6" x14ac:dyDescent="0.3">
      <c r="A33" t="s">
        <v>16</v>
      </c>
      <c r="D33">
        <v>0</v>
      </c>
      <c r="F33">
        <v>0</v>
      </c>
    </row>
    <row r="36" spans="1:6" x14ac:dyDescent="0.3">
      <c r="A36" t="s">
        <v>17</v>
      </c>
      <c r="B36" t="s">
        <v>47</v>
      </c>
      <c r="D36">
        <v>162.72000000000003</v>
      </c>
      <c r="F36">
        <v>3954.6400000000003</v>
      </c>
    </row>
    <row r="38" spans="1:6" x14ac:dyDescent="0.3">
      <c r="A38" t="s">
        <v>18</v>
      </c>
      <c r="B38" t="s">
        <v>47</v>
      </c>
      <c r="D38">
        <v>162.72000000000003</v>
      </c>
      <c r="F38">
        <v>3954.6400000000003</v>
      </c>
    </row>
  </sheetData>
  <pageMargins left="0.7" right="0.7" top="0.75" bottom="0.75" header="0.3" footer="0.3"/>
  <pageSetup paperSize="9" scale="9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="150" zoomScaleNormal="150" workbookViewId="0">
      <selection activeCell="K30" sqref="K30"/>
    </sheetView>
  </sheetViews>
  <sheetFormatPr defaultColWidth="11.19921875" defaultRowHeight="15.6" x14ac:dyDescent="0.3"/>
  <cols>
    <col min="1" max="1" width="21.69921875" customWidth="1"/>
    <col min="3" max="3" width="21.296875" customWidth="1"/>
  </cols>
  <sheetData>
    <row r="1" spans="1:8" x14ac:dyDescent="0.3">
      <c r="A1" t="s">
        <v>0</v>
      </c>
    </row>
    <row r="3" spans="1:8" x14ac:dyDescent="0.3">
      <c r="A3" t="s">
        <v>19</v>
      </c>
    </row>
    <row r="4" spans="1:8" x14ac:dyDescent="0.3">
      <c r="A4" t="s">
        <v>2</v>
      </c>
      <c r="B4" s="6">
        <v>43983</v>
      </c>
      <c r="C4" t="s">
        <v>3</v>
      </c>
      <c r="D4" s="6">
        <v>44012</v>
      </c>
    </row>
    <row r="6" spans="1:8" x14ac:dyDescent="0.3">
      <c r="A6" t="s">
        <v>4</v>
      </c>
    </row>
    <row r="8" spans="1:8" x14ac:dyDescent="0.3">
      <c r="C8" t="s">
        <v>5</v>
      </c>
      <c r="E8" t="s">
        <v>6</v>
      </c>
      <c r="G8" t="s">
        <v>7</v>
      </c>
    </row>
    <row r="9" spans="1:8" x14ac:dyDescent="0.3">
      <c r="A9" t="s">
        <v>8</v>
      </c>
      <c r="B9" s="6">
        <v>43982</v>
      </c>
      <c r="D9">
        <v>3161.59</v>
      </c>
      <c r="F9">
        <v>4449.1099999999997</v>
      </c>
      <c r="H9">
        <v>2.2400000000000002</v>
      </c>
    </row>
    <row r="11" spans="1:8" x14ac:dyDescent="0.3">
      <c r="A11" t="s">
        <v>9</v>
      </c>
      <c r="B11">
        <v>1442</v>
      </c>
      <c r="C11">
        <v>111.18</v>
      </c>
      <c r="E11">
        <v>1000</v>
      </c>
    </row>
    <row r="12" spans="1:8" x14ac:dyDescent="0.3">
      <c r="B12">
        <v>1455</v>
      </c>
      <c r="C12">
        <v>934.94</v>
      </c>
    </row>
    <row r="13" spans="1:8" x14ac:dyDescent="0.3">
      <c r="B13">
        <v>1449</v>
      </c>
      <c r="C13">
        <v>300</v>
      </c>
    </row>
    <row r="14" spans="1:8" x14ac:dyDescent="0.3">
      <c r="B14">
        <v>1453</v>
      </c>
      <c r="C14">
        <v>100</v>
      </c>
    </row>
    <row r="15" spans="1:8" x14ac:dyDescent="0.3">
      <c r="B15">
        <v>1454</v>
      </c>
      <c r="C15">
        <v>135</v>
      </c>
    </row>
    <row r="16" spans="1:8" x14ac:dyDescent="0.3">
      <c r="B16">
        <v>1450</v>
      </c>
      <c r="C16">
        <v>300</v>
      </c>
    </row>
    <row r="17" spans="1:8" x14ac:dyDescent="0.3">
      <c r="A17" t="s">
        <v>10</v>
      </c>
      <c r="D17">
        <v>1881.1200000000001</v>
      </c>
      <c r="F17">
        <v>1000</v>
      </c>
      <c r="H17">
        <v>0</v>
      </c>
    </row>
    <row r="19" spans="1:8" x14ac:dyDescent="0.3">
      <c r="A19" t="s">
        <v>11</v>
      </c>
      <c r="B19">
        <v>1447</v>
      </c>
      <c r="C19">
        <v>250</v>
      </c>
    </row>
    <row r="20" spans="1:8" x14ac:dyDescent="0.3">
      <c r="B20">
        <v>1448</v>
      </c>
      <c r="C20">
        <v>300</v>
      </c>
    </row>
    <row r="21" spans="1:8" x14ac:dyDescent="0.3">
      <c r="B21">
        <v>1451</v>
      </c>
      <c r="C21">
        <v>400</v>
      </c>
    </row>
    <row r="22" spans="1:8" x14ac:dyDescent="0.3">
      <c r="B22">
        <v>1452</v>
      </c>
      <c r="C22">
        <v>186.76</v>
      </c>
    </row>
    <row r="23" spans="1:8" x14ac:dyDescent="0.3">
      <c r="B23">
        <v>1456</v>
      </c>
      <c r="C23">
        <v>494.3</v>
      </c>
    </row>
    <row r="24" spans="1:8" x14ac:dyDescent="0.3">
      <c r="B24">
        <v>1457</v>
      </c>
      <c r="C24">
        <v>40</v>
      </c>
    </row>
    <row r="27" spans="1:8" x14ac:dyDescent="0.3">
      <c r="A27" t="s">
        <v>12</v>
      </c>
      <c r="D27">
        <v>1671.06</v>
      </c>
      <c r="F27">
        <v>0</v>
      </c>
      <c r="H27">
        <v>0</v>
      </c>
    </row>
    <row r="29" spans="1:8" x14ac:dyDescent="0.3">
      <c r="A29" t="s">
        <v>13</v>
      </c>
      <c r="E29">
        <v>0.22</v>
      </c>
    </row>
    <row r="30" spans="1:8" x14ac:dyDescent="0.3">
      <c r="C30">
        <v>1000</v>
      </c>
    </row>
    <row r="33" spans="1:8" x14ac:dyDescent="0.3">
      <c r="A33" t="s">
        <v>14</v>
      </c>
      <c r="D33">
        <v>1000</v>
      </c>
      <c r="F33">
        <v>0.22</v>
      </c>
      <c r="H33">
        <v>0</v>
      </c>
    </row>
    <row r="35" spans="1:8" x14ac:dyDescent="0.3">
      <c r="A35" t="s">
        <v>15</v>
      </c>
    </row>
    <row r="41" spans="1:8" x14ac:dyDescent="0.3">
      <c r="A41" t="s">
        <v>16</v>
      </c>
      <c r="D41">
        <v>0</v>
      </c>
      <c r="F41">
        <v>0</v>
      </c>
      <c r="H41">
        <v>0</v>
      </c>
    </row>
    <row r="44" spans="1:8" x14ac:dyDescent="0.3">
      <c r="A44" t="s">
        <v>17</v>
      </c>
      <c r="B44" s="6">
        <v>44012</v>
      </c>
      <c r="D44">
        <v>609.41000000000008</v>
      </c>
      <c r="F44">
        <v>3449.3299999999995</v>
      </c>
      <c r="H44">
        <v>2.2400000000000002</v>
      </c>
    </row>
  </sheetData>
  <pageMargins left="0.7" right="0.7" top="0.75" bottom="0.75" header="0.3" footer="0.3"/>
  <pageSetup paperSize="9" scale="76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="150" zoomScaleNormal="150" workbookViewId="0">
      <selection activeCell="P22" sqref="P22"/>
    </sheetView>
  </sheetViews>
  <sheetFormatPr defaultColWidth="11.19921875" defaultRowHeight="15.6" x14ac:dyDescent="0.3"/>
  <cols>
    <col min="1" max="1" width="21.796875" customWidth="1"/>
  </cols>
  <sheetData>
    <row r="1" spans="1:8" x14ac:dyDescent="0.3">
      <c r="A1" t="s">
        <v>0</v>
      </c>
    </row>
    <row r="3" spans="1:8" x14ac:dyDescent="0.3">
      <c r="A3" t="s">
        <v>19</v>
      </c>
    </row>
    <row r="4" spans="1:8" x14ac:dyDescent="0.3">
      <c r="A4" t="s">
        <v>2</v>
      </c>
      <c r="B4" s="6">
        <v>44013</v>
      </c>
      <c r="C4" t="s">
        <v>3</v>
      </c>
      <c r="D4" s="6">
        <v>44043</v>
      </c>
    </row>
    <row r="6" spans="1:8" x14ac:dyDescent="0.3">
      <c r="A6" t="s">
        <v>4</v>
      </c>
    </row>
    <row r="8" spans="1:8" x14ac:dyDescent="0.3">
      <c r="C8" t="s">
        <v>5</v>
      </c>
      <c r="E8" t="s">
        <v>6</v>
      </c>
      <c r="G8" t="s">
        <v>7</v>
      </c>
    </row>
    <row r="9" spans="1:8" x14ac:dyDescent="0.3">
      <c r="A9" t="s">
        <v>8</v>
      </c>
      <c r="B9" s="6">
        <v>44012</v>
      </c>
      <c r="D9">
        <v>2280.4699999999998</v>
      </c>
      <c r="F9">
        <v>3449.33</v>
      </c>
      <c r="H9">
        <v>2.2400000000000002</v>
      </c>
    </row>
    <row r="11" spans="1:8" x14ac:dyDescent="0.3">
      <c r="A11" t="s">
        <v>9</v>
      </c>
      <c r="B11">
        <v>1447</v>
      </c>
      <c r="C11">
        <v>250</v>
      </c>
      <c r="E11">
        <v>1000</v>
      </c>
    </row>
    <row r="12" spans="1:8" x14ac:dyDescent="0.3">
      <c r="B12">
        <v>1448</v>
      </c>
      <c r="C12">
        <v>300</v>
      </c>
    </row>
    <row r="13" spans="1:8" x14ac:dyDescent="0.3">
      <c r="B13">
        <v>1451</v>
      </c>
      <c r="C13">
        <v>400</v>
      </c>
    </row>
    <row r="14" spans="1:8" x14ac:dyDescent="0.3">
      <c r="B14">
        <v>1452</v>
      </c>
      <c r="C14">
        <v>186.76</v>
      </c>
    </row>
    <row r="15" spans="1:8" x14ac:dyDescent="0.3">
      <c r="B15">
        <v>1456</v>
      </c>
      <c r="C15">
        <v>494.3</v>
      </c>
    </row>
    <row r="16" spans="1:8" x14ac:dyDescent="0.3">
      <c r="B16">
        <v>1457</v>
      </c>
      <c r="C16">
        <v>40</v>
      </c>
    </row>
    <row r="17" spans="1:8" x14ac:dyDescent="0.3">
      <c r="B17">
        <v>1458</v>
      </c>
      <c r="C17">
        <v>80</v>
      </c>
    </row>
    <row r="18" spans="1:8" x14ac:dyDescent="0.3">
      <c r="B18">
        <v>1459</v>
      </c>
      <c r="C18">
        <v>126.16</v>
      </c>
    </row>
    <row r="19" spans="1:8" x14ac:dyDescent="0.3">
      <c r="B19">
        <v>1460</v>
      </c>
      <c r="C19">
        <v>100</v>
      </c>
    </row>
    <row r="20" spans="1:8" x14ac:dyDescent="0.3">
      <c r="B20">
        <v>1462</v>
      </c>
      <c r="C20">
        <v>428</v>
      </c>
    </row>
    <row r="21" spans="1:8" x14ac:dyDescent="0.3">
      <c r="A21" t="s">
        <v>10</v>
      </c>
      <c r="D21">
        <v>2405.2200000000003</v>
      </c>
      <c r="F21">
        <v>1000</v>
      </c>
      <c r="H21">
        <v>0</v>
      </c>
    </row>
    <row r="23" spans="1:8" x14ac:dyDescent="0.3">
      <c r="A23" t="s">
        <v>11</v>
      </c>
      <c r="B23">
        <v>1461</v>
      </c>
      <c r="C23">
        <v>37.99</v>
      </c>
    </row>
    <row r="29" spans="1:8" x14ac:dyDescent="0.3">
      <c r="A29" t="s">
        <v>12</v>
      </c>
      <c r="D29">
        <v>37.99</v>
      </c>
      <c r="F29">
        <v>0</v>
      </c>
      <c r="H29">
        <v>0</v>
      </c>
    </row>
    <row r="31" spans="1:8" x14ac:dyDescent="0.3">
      <c r="A31" t="s">
        <v>13</v>
      </c>
      <c r="E31">
        <v>0.17</v>
      </c>
    </row>
    <row r="32" spans="1:8" x14ac:dyDescent="0.3">
      <c r="C32">
        <v>1000</v>
      </c>
    </row>
    <row r="35" spans="1:8" x14ac:dyDescent="0.3">
      <c r="A35" t="s">
        <v>14</v>
      </c>
      <c r="D35">
        <v>1000</v>
      </c>
      <c r="F35">
        <v>0.17</v>
      </c>
      <c r="H35">
        <v>0</v>
      </c>
    </row>
    <row r="37" spans="1:8" x14ac:dyDescent="0.3">
      <c r="A37" t="s">
        <v>15</v>
      </c>
    </row>
    <row r="43" spans="1:8" x14ac:dyDescent="0.3">
      <c r="A43" t="s">
        <v>16</v>
      </c>
      <c r="D43">
        <v>0</v>
      </c>
      <c r="F43">
        <v>0</v>
      </c>
      <c r="H43">
        <v>0</v>
      </c>
    </row>
    <row r="46" spans="1:8" x14ac:dyDescent="0.3">
      <c r="A46" t="s">
        <v>17</v>
      </c>
      <c r="B46" s="6">
        <v>44043</v>
      </c>
      <c r="D46">
        <v>837.25999999999954</v>
      </c>
      <c r="F46">
        <v>2449.5</v>
      </c>
      <c r="H46">
        <v>2.2400000000000002</v>
      </c>
    </row>
    <row r="48" spans="1:8" x14ac:dyDescent="0.3">
      <c r="A48" t="s">
        <v>18</v>
      </c>
      <c r="B48" s="6">
        <v>44042</v>
      </c>
      <c r="D48">
        <v>875.24999999999955</v>
      </c>
      <c r="F48">
        <v>2449.5</v>
      </c>
      <c r="H48">
        <v>2.2400000000000002</v>
      </c>
    </row>
  </sheetData>
  <pageMargins left="0.7" right="0.7" top="0.75" bottom="0.75" header="0.3" footer="0.3"/>
  <pageSetup paperSize="9" scale="84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zoomScale="150" zoomScaleNormal="150" workbookViewId="0">
      <selection activeCell="P22" sqref="P22"/>
    </sheetView>
  </sheetViews>
  <sheetFormatPr defaultColWidth="11.19921875" defaultRowHeight="15.6" x14ac:dyDescent="0.3"/>
  <cols>
    <col min="1" max="1" width="21.69921875" customWidth="1"/>
  </cols>
  <sheetData>
    <row r="1" spans="1:8" x14ac:dyDescent="0.3">
      <c r="A1" t="s">
        <v>0</v>
      </c>
    </row>
    <row r="3" spans="1:8" x14ac:dyDescent="0.3">
      <c r="A3" t="s">
        <v>20</v>
      </c>
    </row>
    <row r="4" spans="1:8" x14ac:dyDescent="0.3">
      <c r="A4" t="s">
        <v>2</v>
      </c>
      <c r="B4" s="6">
        <v>44044</v>
      </c>
      <c r="C4" t="s">
        <v>3</v>
      </c>
      <c r="D4" s="6">
        <v>44074</v>
      </c>
    </row>
    <row r="6" spans="1:8" x14ac:dyDescent="0.3">
      <c r="A6" t="s">
        <v>4</v>
      </c>
    </row>
    <row r="8" spans="1:8" x14ac:dyDescent="0.3">
      <c r="C8" t="s">
        <v>5</v>
      </c>
      <c r="E8" t="s">
        <v>6</v>
      </c>
      <c r="G8" t="s">
        <v>7</v>
      </c>
    </row>
    <row r="9" spans="1:8" x14ac:dyDescent="0.3">
      <c r="A9" t="s">
        <v>8</v>
      </c>
      <c r="B9" s="6">
        <v>44043</v>
      </c>
      <c r="D9">
        <v>875.25</v>
      </c>
      <c r="F9">
        <v>2449.5</v>
      </c>
      <c r="H9">
        <v>2.2400000000000002</v>
      </c>
    </row>
    <row r="11" spans="1:8" x14ac:dyDescent="0.3">
      <c r="A11" t="s">
        <v>9</v>
      </c>
      <c r="B11">
        <v>1461</v>
      </c>
      <c r="C11">
        <v>37.99</v>
      </c>
      <c r="E11">
        <v>0</v>
      </c>
    </row>
    <row r="12" spans="1:8" x14ac:dyDescent="0.3">
      <c r="B12" t="s">
        <v>21</v>
      </c>
      <c r="C12">
        <v>55.89</v>
      </c>
    </row>
    <row r="13" spans="1:8" x14ac:dyDescent="0.3">
      <c r="B13" t="s">
        <v>21</v>
      </c>
      <c r="C13">
        <v>98.53</v>
      </c>
    </row>
    <row r="14" spans="1:8" x14ac:dyDescent="0.3">
      <c r="B14" t="s">
        <v>21</v>
      </c>
      <c r="C14">
        <v>80</v>
      </c>
    </row>
    <row r="15" spans="1:8" x14ac:dyDescent="0.3">
      <c r="B15" t="s">
        <v>21</v>
      </c>
      <c r="C15">
        <v>100</v>
      </c>
    </row>
    <row r="16" spans="1:8" x14ac:dyDescent="0.3">
      <c r="B16" t="s">
        <v>21</v>
      </c>
      <c r="C16">
        <v>328</v>
      </c>
    </row>
    <row r="18" spans="1:8" x14ac:dyDescent="0.3">
      <c r="A18" t="s">
        <v>10</v>
      </c>
      <c r="D18">
        <v>700.41</v>
      </c>
      <c r="F18">
        <v>0</v>
      </c>
      <c r="H18">
        <v>0</v>
      </c>
    </row>
    <row r="20" spans="1:8" x14ac:dyDescent="0.3">
      <c r="A20" t="s">
        <v>11</v>
      </c>
      <c r="C20">
        <v>0</v>
      </c>
    </row>
    <row r="26" spans="1:8" x14ac:dyDescent="0.3">
      <c r="A26" t="s">
        <v>12</v>
      </c>
      <c r="D26">
        <v>0</v>
      </c>
      <c r="F26">
        <v>0</v>
      </c>
      <c r="H26">
        <v>0</v>
      </c>
    </row>
    <row r="28" spans="1:8" x14ac:dyDescent="0.3">
      <c r="A28" t="s">
        <v>13</v>
      </c>
      <c r="E28">
        <v>10000.1</v>
      </c>
    </row>
    <row r="29" spans="1:8" x14ac:dyDescent="0.3">
      <c r="C29">
        <v>0</v>
      </c>
    </row>
    <row r="32" spans="1:8" x14ac:dyDescent="0.3">
      <c r="A32" t="s">
        <v>14</v>
      </c>
      <c r="D32">
        <v>0</v>
      </c>
      <c r="F32">
        <v>10000.1</v>
      </c>
      <c r="H32">
        <v>0</v>
      </c>
    </row>
    <row r="34" spans="1:8" x14ac:dyDescent="0.3">
      <c r="A34" t="s">
        <v>15</v>
      </c>
    </row>
    <row r="40" spans="1:8" x14ac:dyDescent="0.3">
      <c r="A40" t="s">
        <v>16</v>
      </c>
      <c r="D40">
        <v>0</v>
      </c>
      <c r="F40">
        <v>0</v>
      </c>
      <c r="H40">
        <v>0</v>
      </c>
    </row>
    <row r="43" spans="1:8" x14ac:dyDescent="0.3">
      <c r="A43" t="s">
        <v>17</v>
      </c>
      <c r="B43" s="6">
        <v>44074</v>
      </c>
      <c r="D43">
        <v>174.84000000000003</v>
      </c>
      <c r="F43">
        <v>12449.6</v>
      </c>
      <c r="H43">
        <v>2.2400000000000002</v>
      </c>
    </row>
    <row r="45" spans="1:8" x14ac:dyDescent="0.3">
      <c r="A45" t="s">
        <v>18</v>
      </c>
      <c r="B45" s="6">
        <v>44074</v>
      </c>
      <c r="D45">
        <v>174.84000000000003</v>
      </c>
      <c r="F45">
        <v>12449.6</v>
      </c>
      <c r="H45">
        <v>2.2400000000000002</v>
      </c>
    </row>
  </sheetData>
  <pageMargins left="0.7" right="0.7" top="0.75" bottom="0.75" header="0.3" footer="0.3"/>
  <pageSetup paperSize="9" scale="84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zoomScale="150" zoomScaleNormal="150" workbookViewId="0">
      <selection sqref="A1:H44"/>
    </sheetView>
  </sheetViews>
  <sheetFormatPr defaultColWidth="11.19921875" defaultRowHeight="15.6" x14ac:dyDescent="0.3"/>
  <cols>
    <col min="1" max="1" width="21.796875" customWidth="1"/>
    <col min="2" max="2" width="21.296875" customWidth="1"/>
  </cols>
  <sheetData>
    <row r="1" spans="1:8" x14ac:dyDescent="0.3">
      <c r="A1" t="s">
        <v>0</v>
      </c>
    </row>
    <row r="3" spans="1:8" x14ac:dyDescent="0.3">
      <c r="A3" t="s">
        <v>22</v>
      </c>
    </row>
    <row r="4" spans="1:8" x14ac:dyDescent="0.3">
      <c r="A4" t="s">
        <v>2</v>
      </c>
      <c r="B4" s="6">
        <v>44075</v>
      </c>
      <c r="C4" t="s">
        <v>3</v>
      </c>
      <c r="D4" s="6">
        <v>44104</v>
      </c>
    </row>
    <row r="7" spans="1:8" x14ac:dyDescent="0.3">
      <c r="C7" t="s">
        <v>5</v>
      </c>
      <c r="E7" t="s">
        <v>6</v>
      </c>
      <c r="G7" t="s">
        <v>7</v>
      </c>
    </row>
    <row r="8" spans="1:8" x14ac:dyDescent="0.3">
      <c r="A8" t="s">
        <v>8</v>
      </c>
      <c r="B8" s="6">
        <v>44074</v>
      </c>
      <c r="D8">
        <v>174.84</v>
      </c>
      <c r="F8">
        <v>12449.6</v>
      </c>
      <c r="H8">
        <v>2.2400000000000002</v>
      </c>
    </row>
    <row r="10" spans="1:8" x14ac:dyDescent="0.3">
      <c r="A10" t="s">
        <v>9</v>
      </c>
      <c r="B10" t="s">
        <v>21</v>
      </c>
      <c r="C10">
        <v>40</v>
      </c>
      <c r="E10">
        <v>10000</v>
      </c>
      <c r="G10" t="s">
        <v>23</v>
      </c>
      <c r="H10">
        <v>2.2400000000000002</v>
      </c>
    </row>
    <row r="11" spans="1:8" x14ac:dyDescent="0.3">
      <c r="B11" t="s">
        <v>21</v>
      </c>
      <c r="C11">
        <v>30</v>
      </c>
      <c r="E11">
        <v>1000</v>
      </c>
    </row>
    <row r="12" spans="1:8" x14ac:dyDescent="0.3">
      <c r="B12" t="s">
        <v>21</v>
      </c>
      <c r="C12">
        <v>40</v>
      </c>
    </row>
    <row r="13" spans="1:8" x14ac:dyDescent="0.3">
      <c r="B13" t="s">
        <v>21</v>
      </c>
      <c r="C13">
        <v>100</v>
      </c>
    </row>
    <row r="14" spans="1:8" x14ac:dyDescent="0.3">
      <c r="B14" t="s">
        <v>21</v>
      </c>
      <c r="C14">
        <v>328</v>
      </c>
    </row>
    <row r="15" spans="1:8" x14ac:dyDescent="0.3">
      <c r="B15" t="s">
        <v>21</v>
      </c>
      <c r="C15">
        <v>40</v>
      </c>
    </row>
    <row r="17" spans="1:8" x14ac:dyDescent="0.3">
      <c r="A17" t="s">
        <v>10</v>
      </c>
      <c r="D17">
        <v>578</v>
      </c>
      <c r="F17">
        <v>11000</v>
      </c>
      <c r="H17">
        <v>2.2400000000000002</v>
      </c>
    </row>
    <row r="19" spans="1:8" x14ac:dyDescent="0.3">
      <c r="A19" t="s">
        <v>11</v>
      </c>
      <c r="C19">
        <v>0</v>
      </c>
    </row>
    <row r="25" spans="1:8" x14ac:dyDescent="0.3">
      <c r="A25" t="s">
        <v>12</v>
      </c>
      <c r="D25">
        <v>0</v>
      </c>
      <c r="F25">
        <v>0</v>
      </c>
      <c r="H25">
        <v>0</v>
      </c>
    </row>
    <row r="27" spans="1:8" x14ac:dyDescent="0.3">
      <c r="A27" t="s">
        <v>13</v>
      </c>
      <c r="B27" t="s">
        <v>24</v>
      </c>
      <c r="C27">
        <v>2.2400000000000002</v>
      </c>
      <c r="E27">
        <v>5346.5</v>
      </c>
    </row>
    <row r="28" spans="1:8" x14ac:dyDescent="0.3">
      <c r="B28" t="s">
        <v>25</v>
      </c>
      <c r="C28">
        <v>1000</v>
      </c>
      <c r="E28">
        <v>0.04</v>
      </c>
    </row>
    <row r="31" spans="1:8" x14ac:dyDescent="0.3">
      <c r="A31" t="s">
        <v>14</v>
      </c>
      <c r="D31">
        <v>1002.24</v>
      </c>
      <c r="F31">
        <v>5346.54</v>
      </c>
      <c r="H31">
        <v>0</v>
      </c>
    </row>
    <row r="33" spans="1:8" x14ac:dyDescent="0.3">
      <c r="A33" t="s">
        <v>15</v>
      </c>
    </row>
    <row r="39" spans="1:8" x14ac:dyDescent="0.3">
      <c r="A39" t="s">
        <v>16</v>
      </c>
      <c r="D39">
        <v>0</v>
      </c>
      <c r="F39">
        <v>0</v>
      </c>
      <c r="H39">
        <v>0</v>
      </c>
    </row>
    <row r="42" spans="1:8" x14ac:dyDescent="0.3">
      <c r="A42" t="s">
        <v>17</v>
      </c>
      <c r="B42" s="6">
        <v>44104</v>
      </c>
      <c r="D42">
        <v>599.08000000000004</v>
      </c>
      <c r="F42">
        <v>6796.14</v>
      </c>
      <c r="H42">
        <v>0</v>
      </c>
    </row>
    <row r="44" spans="1:8" x14ac:dyDescent="0.3">
      <c r="A44" t="s">
        <v>18</v>
      </c>
      <c r="B44" s="6">
        <v>44104</v>
      </c>
      <c r="D44">
        <v>599.08000000000004</v>
      </c>
      <c r="F44">
        <v>6796.14</v>
      </c>
      <c r="H44">
        <v>0</v>
      </c>
    </row>
  </sheetData>
  <pageMargins left="0.7" right="0.7" top="0.75" bottom="0.75" header="0.3" footer="0.3"/>
  <pageSetup paperSize="9" scale="76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="150" zoomScaleNormal="150" workbookViewId="0">
      <selection activeCell="K15" sqref="K15"/>
    </sheetView>
  </sheetViews>
  <sheetFormatPr defaultColWidth="11.19921875" defaultRowHeight="15.6" x14ac:dyDescent="0.3"/>
  <cols>
    <col min="1" max="1" width="22" customWidth="1"/>
  </cols>
  <sheetData>
    <row r="1" spans="1:6" x14ac:dyDescent="0.3">
      <c r="C1" t="s">
        <v>5</v>
      </c>
      <c r="E1" t="s">
        <v>6</v>
      </c>
    </row>
    <row r="2" spans="1:6" x14ac:dyDescent="0.3">
      <c r="A2" t="s">
        <v>8</v>
      </c>
      <c r="B2" t="s">
        <v>26</v>
      </c>
      <c r="D2">
        <v>599.08000000000004</v>
      </c>
      <c r="F2">
        <v>6796.14</v>
      </c>
    </row>
    <row r="4" spans="1:6" x14ac:dyDescent="0.3">
      <c r="A4" t="s">
        <v>9</v>
      </c>
      <c r="B4" t="s">
        <v>27</v>
      </c>
      <c r="C4">
        <v>10</v>
      </c>
    </row>
    <row r="5" spans="1:6" x14ac:dyDescent="0.3">
      <c r="A5" t="s">
        <v>28</v>
      </c>
      <c r="B5" t="s">
        <v>29</v>
      </c>
      <c r="C5">
        <v>345</v>
      </c>
      <c r="E5">
        <v>1000</v>
      </c>
    </row>
    <row r="6" spans="1:6" x14ac:dyDescent="0.3">
      <c r="B6" t="s">
        <v>30</v>
      </c>
      <c r="C6">
        <v>40</v>
      </c>
    </row>
    <row r="7" spans="1:6" x14ac:dyDescent="0.3">
      <c r="B7" t="s">
        <v>31</v>
      </c>
      <c r="C7">
        <v>100</v>
      </c>
    </row>
    <row r="8" spans="1:6" x14ac:dyDescent="0.3">
      <c r="B8" t="s">
        <v>32</v>
      </c>
      <c r="C8">
        <v>25</v>
      </c>
    </row>
    <row r="9" spans="1:6" x14ac:dyDescent="0.3">
      <c r="B9" t="s">
        <v>33</v>
      </c>
      <c r="C9">
        <v>25</v>
      </c>
    </row>
    <row r="10" spans="1:6" x14ac:dyDescent="0.3">
      <c r="B10" t="s">
        <v>34</v>
      </c>
      <c r="C10">
        <v>133</v>
      </c>
    </row>
    <row r="11" spans="1:6" x14ac:dyDescent="0.3">
      <c r="B11" t="s">
        <v>35</v>
      </c>
      <c r="C11">
        <v>25</v>
      </c>
    </row>
    <row r="12" spans="1:6" x14ac:dyDescent="0.3">
      <c r="B12" t="s">
        <v>36</v>
      </c>
      <c r="C12">
        <v>38.049999999999997</v>
      </c>
    </row>
    <row r="13" spans="1:6" x14ac:dyDescent="0.3">
      <c r="B13" t="s">
        <v>37</v>
      </c>
      <c r="C13">
        <v>25</v>
      </c>
    </row>
    <row r="14" spans="1:6" x14ac:dyDescent="0.3">
      <c r="B14" t="s">
        <v>38</v>
      </c>
      <c r="C14">
        <v>25</v>
      </c>
    </row>
    <row r="16" spans="1:6" x14ac:dyDescent="0.3">
      <c r="A16" t="s">
        <v>10</v>
      </c>
      <c r="D16">
        <v>791.05</v>
      </c>
      <c r="F16">
        <v>1000</v>
      </c>
    </row>
    <row r="18" spans="1:6" x14ac:dyDescent="0.3">
      <c r="A18" t="s">
        <v>11</v>
      </c>
      <c r="C18">
        <v>0</v>
      </c>
    </row>
    <row r="21" spans="1:6" x14ac:dyDescent="0.3">
      <c r="A21" t="s">
        <v>12</v>
      </c>
      <c r="D21">
        <v>0</v>
      </c>
      <c r="F21">
        <v>0</v>
      </c>
    </row>
    <row r="23" spans="1:6" x14ac:dyDescent="0.3">
      <c r="A23" t="s">
        <v>13</v>
      </c>
    </row>
    <row r="24" spans="1:6" x14ac:dyDescent="0.3">
      <c r="B24" t="s">
        <v>25</v>
      </c>
      <c r="C24">
        <v>1000</v>
      </c>
      <c r="E24">
        <v>0.05</v>
      </c>
    </row>
    <row r="27" spans="1:6" x14ac:dyDescent="0.3">
      <c r="A27" t="s">
        <v>14</v>
      </c>
      <c r="D27">
        <v>1000</v>
      </c>
      <c r="F27">
        <v>0.05</v>
      </c>
    </row>
    <row r="29" spans="1:6" x14ac:dyDescent="0.3">
      <c r="A29" t="s">
        <v>15</v>
      </c>
    </row>
    <row r="35" spans="1:6" x14ac:dyDescent="0.3">
      <c r="A35" t="s">
        <v>16</v>
      </c>
      <c r="D35">
        <v>0</v>
      </c>
      <c r="F35">
        <v>0</v>
      </c>
    </row>
    <row r="38" spans="1:6" x14ac:dyDescent="0.3">
      <c r="A38" t="s">
        <v>17</v>
      </c>
      <c r="B38" t="s">
        <v>39</v>
      </c>
      <c r="D38">
        <v>808.03000000000009</v>
      </c>
      <c r="F38">
        <v>5796.1900000000005</v>
      </c>
    </row>
    <row r="40" spans="1:6" x14ac:dyDescent="0.3">
      <c r="A40" t="s">
        <v>18</v>
      </c>
      <c r="B40" t="s">
        <v>39</v>
      </c>
      <c r="D40">
        <v>808.03000000000009</v>
      </c>
      <c r="F40">
        <v>5796.1900000000005</v>
      </c>
    </row>
  </sheetData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150" zoomScaleNormal="150" workbookViewId="0">
      <selection activeCell="N22" sqref="N22"/>
    </sheetView>
  </sheetViews>
  <sheetFormatPr defaultColWidth="11.19921875" defaultRowHeight="15.6" x14ac:dyDescent="0.3"/>
  <cols>
    <col min="1" max="2" width="21.69921875" customWidth="1"/>
  </cols>
  <sheetData>
    <row r="1" spans="1:6" x14ac:dyDescent="0.3">
      <c r="C1" t="s">
        <v>5</v>
      </c>
      <c r="E1" t="s">
        <v>6</v>
      </c>
    </row>
    <row r="2" spans="1:6" x14ac:dyDescent="0.3">
      <c r="A2" t="s">
        <v>8</v>
      </c>
      <c r="B2" t="s">
        <v>39</v>
      </c>
      <c r="D2">
        <v>833.03</v>
      </c>
      <c r="F2">
        <v>5796.19</v>
      </c>
    </row>
    <row r="4" spans="1:6" x14ac:dyDescent="0.3">
      <c r="A4" t="s">
        <v>9</v>
      </c>
      <c r="B4" t="s">
        <v>27</v>
      </c>
      <c r="C4">
        <v>10</v>
      </c>
    </row>
    <row r="5" spans="1:6" x14ac:dyDescent="0.3">
      <c r="A5" t="s">
        <v>48</v>
      </c>
      <c r="B5" t="s">
        <v>38</v>
      </c>
      <c r="C5">
        <v>25</v>
      </c>
    </row>
    <row r="6" spans="1:6" x14ac:dyDescent="0.3">
      <c r="B6" t="s">
        <v>49</v>
      </c>
      <c r="C6">
        <v>55.41</v>
      </c>
    </row>
    <row r="7" spans="1:6" x14ac:dyDescent="0.3">
      <c r="B7" t="s">
        <v>31</v>
      </c>
      <c r="C7">
        <v>100</v>
      </c>
    </row>
    <row r="8" spans="1:6" x14ac:dyDescent="0.3">
      <c r="B8" t="s">
        <v>29</v>
      </c>
      <c r="C8">
        <v>328</v>
      </c>
    </row>
    <row r="9" spans="1:6" x14ac:dyDescent="0.3">
      <c r="B9" t="s">
        <v>50</v>
      </c>
      <c r="C9">
        <v>10</v>
      </c>
    </row>
    <row r="14" spans="1:6" x14ac:dyDescent="0.3">
      <c r="A14" t="s">
        <v>10</v>
      </c>
      <c r="D14">
        <v>528.41</v>
      </c>
      <c r="F14">
        <v>0</v>
      </c>
    </row>
    <row r="16" spans="1:6" x14ac:dyDescent="0.3">
      <c r="A16" t="s">
        <v>11</v>
      </c>
      <c r="C16">
        <v>0</v>
      </c>
    </row>
    <row r="18" spans="1:6" x14ac:dyDescent="0.3">
      <c r="A18" t="s">
        <v>12</v>
      </c>
      <c r="D18">
        <v>0</v>
      </c>
      <c r="F18">
        <v>0</v>
      </c>
    </row>
    <row r="20" spans="1:6" x14ac:dyDescent="0.3">
      <c r="A20" t="s">
        <v>13</v>
      </c>
    </row>
    <row r="21" spans="1:6" x14ac:dyDescent="0.3">
      <c r="E21">
        <v>0.05</v>
      </c>
    </row>
    <row r="24" spans="1:6" x14ac:dyDescent="0.3">
      <c r="A24" t="s">
        <v>14</v>
      </c>
      <c r="D24">
        <v>0</v>
      </c>
      <c r="F24">
        <v>0.05</v>
      </c>
    </row>
    <row r="26" spans="1:6" x14ac:dyDescent="0.3">
      <c r="A26" t="s">
        <v>15</v>
      </c>
    </row>
    <row r="28" spans="1:6" x14ac:dyDescent="0.3">
      <c r="A28" t="s">
        <v>16</v>
      </c>
      <c r="D28">
        <v>0</v>
      </c>
      <c r="F28">
        <v>0</v>
      </c>
    </row>
    <row r="31" spans="1:6" x14ac:dyDescent="0.3">
      <c r="A31" t="s">
        <v>17</v>
      </c>
      <c r="B31" t="s">
        <v>51</v>
      </c>
      <c r="D31">
        <v>304.62</v>
      </c>
      <c r="F31">
        <v>5796.24</v>
      </c>
    </row>
    <row r="33" spans="1:6" x14ac:dyDescent="0.3">
      <c r="A33" t="s">
        <v>18</v>
      </c>
      <c r="B33" t="s">
        <v>51</v>
      </c>
      <c r="D33">
        <v>304.62</v>
      </c>
      <c r="F33">
        <v>5796.24</v>
      </c>
    </row>
  </sheetData>
  <pageMargins left="0.7" right="0.7" top="0.75" bottom="0.75" header="0.3" footer="0.3"/>
  <pageSetup paperSize="9" scale="95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50" zoomScaleNormal="150" workbookViewId="0">
      <selection activeCell="I4" sqref="I4"/>
    </sheetView>
  </sheetViews>
  <sheetFormatPr defaultColWidth="11.19921875" defaultRowHeight="15.6" x14ac:dyDescent="0.3"/>
  <sheetData/>
  <pageMargins left="0.7" right="0.7" top="0.75" bottom="0.75" header="0.3" footer="0.3"/>
  <pageSetup paperSize="9" scale="95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="150" zoomScaleNormal="150" workbookViewId="0">
      <selection activeCell="N22" sqref="N22"/>
    </sheetView>
  </sheetViews>
  <sheetFormatPr defaultColWidth="11.19921875" defaultRowHeight="15.6" x14ac:dyDescent="0.3"/>
  <cols>
    <col min="1" max="1" width="22" customWidth="1"/>
    <col min="2" max="2" width="32.5" customWidth="1"/>
  </cols>
  <sheetData>
    <row r="1" spans="1:6" x14ac:dyDescent="0.3">
      <c r="C1" t="s">
        <v>5</v>
      </c>
      <c r="E1" t="s">
        <v>6</v>
      </c>
    </row>
    <row r="2" spans="1:6" x14ac:dyDescent="0.3">
      <c r="A2" t="s">
        <v>8</v>
      </c>
      <c r="B2" t="s">
        <v>40</v>
      </c>
      <c r="D2">
        <v>826.87</v>
      </c>
      <c r="F2">
        <v>5282.51</v>
      </c>
    </row>
    <row r="4" spans="1:6" x14ac:dyDescent="0.3">
      <c r="A4" t="s">
        <v>9</v>
      </c>
      <c r="B4" t="s">
        <v>27</v>
      </c>
      <c r="C4">
        <v>10</v>
      </c>
    </row>
    <row r="5" spans="1:6" x14ac:dyDescent="0.3">
      <c r="A5" t="s">
        <v>28</v>
      </c>
      <c r="B5" t="s">
        <v>29</v>
      </c>
      <c r="C5">
        <v>328</v>
      </c>
      <c r="E5">
        <v>500</v>
      </c>
    </row>
    <row r="6" spans="1:6" x14ac:dyDescent="0.3">
      <c r="B6" t="s">
        <v>30</v>
      </c>
      <c r="C6">
        <v>30</v>
      </c>
    </row>
    <row r="7" spans="1:6" x14ac:dyDescent="0.3">
      <c r="B7" t="s">
        <v>31</v>
      </c>
      <c r="C7">
        <v>100</v>
      </c>
    </row>
    <row r="8" spans="1:6" x14ac:dyDescent="0.3">
      <c r="B8" t="s">
        <v>41</v>
      </c>
      <c r="C8">
        <v>45.57</v>
      </c>
    </row>
    <row r="9" spans="1:6" x14ac:dyDescent="0.3">
      <c r="B9" t="s">
        <v>42</v>
      </c>
      <c r="C9">
        <v>100</v>
      </c>
    </row>
    <row r="10" spans="1:6" x14ac:dyDescent="0.3">
      <c r="B10" t="s">
        <v>34</v>
      </c>
      <c r="C10">
        <v>100</v>
      </c>
    </row>
    <row r="11" spans="1:6" x14ac:dyDescent="0.3">
      <c r="B11" t="s">
        <v>43</v>
      </c>
      <c r="C11">
        <v>115</v>
      </c>
    </row>
    <row r="16" spans="1:6" x14ac:dyDescent="0.3">
      <c r="A16" t="s">
        <v>10</v>
      </c>
      <c r="D16">
        <v>828.57</v>
      </c>
      <c r="F16">
        <v>500</v>
      </c>
    </row>
    <row r="18" spans="1:6" x14ac:dyDescent="0.3">
      <c r="A18" t="s">
        <v>11</v>
      </c>
      <c r="C18">
        <v>0</v>
      </c>
    </row>
    <row r="21" spans="1:6" x14ac:dyDescent="0.3">
      <c r="A21" t="s">
        <v>12</v>
      </c>
      <c r="D21">
        <v>0</v>
      </c>
      <c r="F21">
        <v>0</v>
      </c>
    </row>
    <row r="23" spans="1:6" x14ac:dyDescent="0.3">
      <c r="A23" t="s">
        <v>13</v>
      </c>
    </row>
    <row r="24" spans="1:6" x14ac:dyDescent="0.3">
      <c r="B24" t="s">
        <v>25</v>
      </c>
      <c r="C24">
        <v>500</v>
      </c>
      <c r="E24">
        <v>0.05</v>
      </c>
    </row>
    <row r="27" spans="1:6" x14ac:dyDescent="0.3">
      <c r="A27" t="s">
        <v>14</v>
      </c>
      <c r="D27">
        <v>500</v>
      </c>
      <c r="F27">
        <v>0.05</v>
      </c>
    </row>
    <row r="29" spans="1:6" x14ac:dyDescent="0.3">
      <c r="A29" t="s">
        <v>15</v>
      </c>
    </row>
    <row r="35" spans="1:6" x14ac:dyDescent="0.3">
      <c r="A35" t="s">
        <v>16</v>
      </c>
      <c r="D35">
        <v>0</v>
      </c>
      <c r="F35">
        <v>0</v>
      </c>
    </row>
    <row r="38" spans="1:6" x14ac:dyDescent="0.3">
      <c r="A38" t="s">
        <v>17</v>
      </c>
      <c r="B38" t="s">
        <v>44</v>
      </c>
      <c r="D38">
        <v>498.29999999999995</v>
      </c>
      <c r="F38">
        <v>4782.5600000000004</v>
      </c>
    </row>
    <row r="40" spans="1:6" x14ac:dyDescent="0.3">
      <c r="A40" t="s">
        <v>18</v>
      </c>
      <c r="B40" t="s">
        <v>44</v>
      </c>
      <c r="D40">
        <v>498.29999999999995</v>
      </c>
      <c r="F40">
        <v>4782.5600000000004</v>
      </c>
    </row>
  </sheetData>
  <pageMargins left="0.7" right="0.7" top="0.75" bottom="0.75" header="0.3" footer="0.3"/>
  <pageSetup paperSize="9" scale="8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April May</vt:lpstr>
      <vt:lpstr>June</vt:lpstr>
      <vt:lpstr>July</vt:lpstr>
      <vt:lpstr>Aug</vt:lpstr>
      <vt:lpstr>Sept</vt:lpstr>
      <vt:lpstr>Oct</vt:lpstr>
      <vt:lpstr>Nov</vt:lpstr>
      <vt:lpstr>Dec</vt:lpstr>
      <vt:lpstr>Jan</vt:lpstr>
      <vt:lpstr>Feb</vt:lpstr>
      <vt:lpstr>March</vt:lpstr>
      <vt:lpstr>'April May'!Print_Area</vt:lpstr>
      <vt:lpstr>Aug!Print_Area</vt:lpstr>
      <vt:lpstr>Feb!Print_Area</vt:lpstr>
      <vt:lpstr>Jan!Print_Area</vt:lpstr>
      <vt:lpstr>July!Print_Area</vt:lpstr>
      <vt:lpstr>June!Print_Area</vt:lpstr>
      <vt:lpstr>March!Print_Area</vt:lpstr>
      <vt:lpstr>Nov!Print_Area</vt:lpstr>
      <vt:lpstr>Oct!Print_Area</vt:lpstr>
      <vt:lpstr>Sept!Print_Area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Peter Seaman</cp:lastModifiedBy>
  <cp:lastPrinted>2021-06-21T11:50:23Z</cp:lastPrinted>
  <dcterms:created xsi:type="dcterms:W3CDTF">2021-06-21T10:55:16Z</dcterms:created>
  <dcterms:modified xsi:type="dcterms:W3CDTF">2021-11-01T09:45:14Z</dcterms:modified>
</cp:coreProperties>
</file>